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H17" i="1"/>
  <c r="I17" i="1"/>
  <c r="J17" i="1"/>
  <c r="D17" i="1"/>
  <c r="C12" i="1"/>
  <c r="C13" i="1"/>
  <c r="C14" i="1"/>
  <c r="C15" i="1"/>
  <c r="C16" i="1"/>
  <c r="G12" i="1"/>
  <c r="H12" i="1"/>
  <c r="I12" i="1"/>
  <c r="J12" i="1"/>
  <c r="G13" i="1"/>
  <c r="H13" i="1"/>
  <c r="I13" i="1"/>
  <c r="J13" i="1"/>
  <c r="G14" i="1"/>
  <c r="H14" i="1"/>
  <c r="I14" i="1"/>
  <c r="J14" i="1"/>
  <c r="G15" i="1"/>
  <c r="H15" i="1"/>
  <c r="I15" i="1"/>
  <c r="J15" i="1"/>
  <c r="G16" i="1"/>
  <c r="H16" i="1"/>
  <c r="I16" i="1"/>
  <c r="J16" i="1"/>
  <c r="E12" i="1"/>
  <c r="E13" i="1"/>
  <c r="E14" i="1"/>
  <c r="E15" i="1"/>
  <c r="E16" i="1"/>
  <c r="D12" i="1"/>
  <c r="D13" i="1"/>
  <c r="D14" i="1"/>
  <c r="D15" i="1"/>
  <c r="D16" i="1"/>
  <c r="C4" i="1"/>
  <c r="C5" i="1"/>
  <c r="C6" i="1"/>
  <c r="C7" i="1"/>
  <c r="G4" i="1"/>
  <c r="H4" i="1"/>
  <c r="I4" i="1"/>
  <c r="J4" i="1"/>
  <c r="G5" i="1"/>
  <c r="H5" i="1"/>
  <c r="I5" i="1"/>
  <c r="J5" i="1"/>
  <c r="G6" i="1"/>
  <c r="H6" i="1"/>
  <c r="I6" i="1"/>
  <c r="J6" i="1"/>
  <c r="G7" i="1"/>
  <c r="H7" i="1"/>
  <c r="I7" i="1"/>
  <c r="J7" i="1"/>
  <c r="E4" i="1"/>
  <c r="E5" i="1"/>
  <c r="E6" i="1"/>
  <c r="E7" i="1"/>
  <c r="D4" i="1"/>
  <c r="D5" i="1"/>
  <c r="D6" i="1"/>
  <c r="D7" i="1"/>
</calcChain>
</file>

<file path=xl/sharedStrings.xml><?xml version="1.0" encoding="utf-8"?>
<sst xmlns="http://schemas.openxmlformats.org/spreadsheetml/2006/main" count="26" uniqueCount="23">
  <si>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</si>
  <si>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</si>
  <si>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</si>
  <si>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</si>
  <si>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</si>
  <si>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</si>
  <si>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</si>
  <si>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</si>
  <si>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</si>
  <si>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</si>
  <si>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</si>
  <si>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</si>
  <si>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</si>
  <si>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</si>
  <si>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</si>
  <si>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гарнир</t>
  </si>
  <si>
    <t>Отд./корп</t>
  </si>
  <si>
    <t>хлеб</t>
  </si>
  <si>
    <t>№ рец.</t>
  </si>
  <si>
    <t>Выход, г</t>
  </si>
  <si>
    <t>МКОУ "Волго-Каспийская СОШ"</t>
  </si>
  <si>
    <t>напиток</t>
  </si>
  <si>
    <t>соус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</si>
</sst>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horizontal="center"/>
    </xf>
    <xf numFmtId="0" fontId="0" fillId="0" borderId="0" xfId="0" applyProtection="1">
      <protection locked="0"/>
    </xf>
    <xf numFmtId="0" fontId="0" fillId="0" borderId="1" xfId="0" applyBorder="1" applyAlignment="1" applyProtection="1">
      <alignment wrapText="1"/>
      <protection locked="0"/>
    </xf>
    <xf numFmtId="2" fontId="0" fillId="0" borderId="0" xfId="0" applyNumberForma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10%20&#1076;&#1085;&#1077;&#1074;&#1085;&#1086;&#1077;%20%20&#1084;&#1083;&#1072;&#1076;&#1096;&#1080;&#1077;_%20&#1074;&#1089;&#1077;%20&#1096;&#1082;&#1086;&#1083;&#109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л. школьники (1 смена)"/>
      <sheetName val="Лист2"/>
      <sheetName val="Лист3"/>
    </sheetNames>
    <sheetDataSet>
      <sheetData sheetId="0">
        <row r="120">
          <cell r="B120" t="str">
            <v>Тефтеля из говядины</v>
          </cell>
          <cell r="C120" t="str">
            <v>90</v>
          </cell>
          <cell r="D120">
            <v>12.75</v>
          </cell>
          <cell r="E120">
            <v>20.55</v>
          </cell>
          <cell r="F120">
            <v>17.170000000000002</v>
          </cell>
          <cell r="G120">
            <v>304.5</v>
          </cell>
          <cell r="H120" t="str">
            <v>105</v>
          </cell>
        </row>
        <row r="121">
          <cell r="B121" t="str">
            <v>Макаронные изделия отварные</v>
          </cell>
          <cell r="C121" t="str">
            <v>150</v>
          </cell>
          <cell r="D121">
            <v>5.48</v>
          </cell>
          <cell r="E121">
            <v>4.17</v>
          </cell>
          <cell r="F121">
            <v>33.26</v>
          </cell>
          <cell r="G121">
            <v>196.3</v>
          </cell>
          <cell r="H121" t="str">
            <v>202</v>
          </cell>
        </row>
        <row r="122">
          <cell r="B122" t="str">
            <v>Соус томатный</v>
          </cell>
          <cell r="C122" t="str">
            <v>50</v>
          </cell>
          <cell r="D122">
            <v>0.5</v>
          </cell>
          <cell r="E122">
            <v>2.21</v>
          </cell>
          <cell r="F122">
            <v>3</v>
          </cell>
          <cell r="G122">
            <v>35</v>
          </cell>
          <cell r="H122" t="str">
            <v>223</v>
          </cell>
        </row>
        <row r="123">
          <cell r="B123" t="str">
            <v>Хлеб пшеничный</v>
          </cell>
          <cell r="C123" t="str">
            <v>30</v>
          </cell>
          <cell r="D123">
            <v>0.71</v>
          </cell>
          <cell r="E123">
            <v>0.09</v>
          </cell>
          <cell r="F123">
            <v>4.3499999999999996</v>
          </cell>
          <cell r="G123">
            <v>19.22</v>
          </cell>
          <cell r="H123" t="str">
            <v>268</v>
          </cell>
        </row>
        <row r="126">
          <cell r="B126" t="str">
            <v>Салат из белокочанной капусты</v>
          </cell>
          <cell r="C126" t="str">
            <v>60</v>
          </cell>
          <cell r="D126">
            <v>1.32</v>
          </cell>
          <cell r="E126">
            <v>2.7</v>
          </cell>
          <cell r="F126">
            <v>6.3</v>
          </cell>
          <cell r="G126">
            <v>54.6</v>
          </cell>
          <cell r="H126" t="str">
            <v>6</v>
          </cell>
        </row>
        <row r="127">
          <cell r="B127" t="str">
            <v>Рассольник ленинградский</v>
          </cell>
          <cell r="C127" t="str">
            <v>200</v>
          </cell>
          <cell r="D127">
            <v>5.88</v>
          </cell>
          <cell r="E127">
            <v>2.78</v>
          </cell>
          <cell r="F127">
            <v>13.6</v>
          </cell>
          <cell r="G127">
            <v>87.44</v>
          </cell>
          <cell r="H127" t="str">
            <v>56</v>
          </cell>
        </row>
        <row r="128">
          <cell r="B128" t="str">
            <v>Хлеб пшеничный</v>
          </cell>
          <cell r="C128" t="str">
            <v>30</v>
          </cell>
          <cell r="D128">
            <v>0.71</v>
          </cell>
          <cell r="E128">
            <v>0.09</v>
          </cell>
          <cell r="F128">
            <v>4.3499999999999996</v>
          </cell>
          <cell r="G128">
            <v>19.22</v>
          </cell>
          <cell r="H128" t="str">
            <v>268</v>
          </cell>
        </row>
        <row r="129">
          <cell r="B129" t="str">
            <v>Тефтеля из говядины</v>
          </cell>
          <cell r="C129" t="str">
            <v>90</v>
          </cell>
          <cell r="D129">
            <v>12.75</v>
          </cell>
          <cell r="E129">
            <v>20.55</v>
          </cell>
          <cell r="F129">
            <v>17.170000000000002</v>
          </cell>
          <cell r="G129">
            <v>304.5</v>
          </cell>
          <cell r="H129" t="str">
            <v>105</v>
          </cell>
        </row>
        <row r="130">
          <cell r="B130" t="str">
            <v>Каша гречневая рассыпчатая</v>
          </cell>
          <cell r="C130" t="str">
            <v>150</v>
          </cell>
          <cell r="D130">
            <v>8.4</v>
          </cell>
          <cell r="E130">
            <v>5.22</v>
          </cell>
          <cell r="F130">
            <v>34.74</v>
          </cell>
          <cell r="G130">
            <v>223.2</v>
          </cell>
          <cell r="H130" t="str">
            <v>165</v>
          </cell>
        </row>
        <row r="132">
          <cell r="B132" t="str">
            <v>Напиток яблочно-лимонный</v>
          </cell>
          <cell r="D132">
            <v>0.3</v>
          </cell>
          <cell r="E132">
            <v>0.2</v>
          </cell>
          <cell r="F132">
            <v>25.1</v>
          </cell>
          <cell r="G132">
            <v>101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20</v>
      </c>
      <c r="C1" s="43"/>
      <c r="D1" s="44"/>
      <c r="E1" t="s">
        <v>16</v>
      </c>
      <c r="F1" s="24"/>
      <c r="I1" t="s">
        <v>1</v>
      </c>
      <c r="J1" s="23">
        <v>44459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18</v>
      </c>
      <c r="D3" s="13" t="s">
        <v>4</v>
      </c>
      <c r="E3" s="13" t="s">
        <v>19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tr">
        <f>'[1]Мл. школьники (1 смена)'!H120</f>
        <v>105</v>
      </c>
      <c r="D4" s="33" t="str">
        <f>'[1]Мл. школьники (1 смена)'!B120</f>
        <v>Тефтеля из говядины</v>
      </c>
      <c r="E4" s="38" t="str">
        <f>'[1]Мл. школьники (1 смена)'!C120</f>
        <v>90</v>
      </c>
      <c r="F4" s="25"/>
      <c r="G4" s="15">
        <f>'[1]Мл. школьники (1 смена)'!D120</f>
        <v>12.75</v>
      </c>
      <c r="H4" s="15">
        <f>'[1]Мл. школьники (1 смена)'!E120</f>
        <v>20.55</v>
      </c>
      <c r="I4" s="15">
        <f>'[1]Мл. школьники (1 смена)'!F120</f>
        <v>17.170000000000002</v>
      </c>
      <c r="J4" s="16">
        <f>'[1]Мл. школьники (1 смена)'!G120</f>
        <v>304.5</v>
      </c>
    </row>
    <row r="5" spans="1:10" x14ac:dyDescent="0.25">
      <c r="A5" s="7"/>
      <c r="B5" s="1" t="s">
        <v>15</v>
      </c>
      <c r="C5" s="2" t="str">
        <f>'[1]Мл. школьники (1 смена)'!H121</f>
        <v>202</v>
      </c>
      <c r="D5" s="34" t="str">
        <f>'[1]Мл. школьники (1 смена)'!B121</f>
        <v>Макаронные изделия отварные</v>
      </c>
      <c r="E5" s="17" t="str">
        <f>'[1]Мл. школьники (1 смена)'!C121</f>
        <v>150</v>
      </c>
      <c r="F5" s="26"/>
      <c r="G5" s="17">
        <f>'[1]Мл. школьники (1 смена)'!D121</f>
        <v>5.48</v>
      </c>
      <c r="H5" s="17">
        <f>'[1]Мл. школьники (1 смена)'!E121</f>
        <v>4.17</v>
      </c>
      <c r="I5" s="17">
        <f>'[1]Мл. школьники (1 смена)'!F121</f>
        <v>33.26</v>
      </c>
      <c r="J5" s="18">
        <f>'[1]Мл. школьники (1 смена)'!G121</f>
        <v>196.3</v>
      </c>
    </row>
    <row r="6" spans="1:10" x14ac:dyDescent="0.25">
      <c r="A6" s="7"/>
      <c r="B6" s="1" t="s">
        <v>22</v>
      </c>
      <c r="C6" s="2" t="str">
        <f>'[1]Мл. школьники (1 смена)'!H122</f>
        <v>223</v>
      </c>
      <c r="D6" s="34" t="str">
        <f>'[1]Мл. школьники (1 смена)'!B122</f>
        <v>Соус томатный</v>
      </c>
      <c r="E6" s="17" t="str">
        <f>'[1]Мл. школьники (1 смена)'!C122</f>
        <v>50</v>
      </c>
      <c r="F6" s="26"/>
      <c r="G6" s="17">
        <f>'[1]Мл. школьники (1 смена)'!D122</f>
        <v>0.5</v>
      </c>
      <c r="H6" s="17">
        <f>'[1]Мл. школьники (1 смена)'!E122</f>
        <v>2.21</v>
      </c>
      <c r="I6" s="17">
        <f>'[1]Мл. школьники (1 смена)'!F122</f>
        <v>3</v>
      </c>
      <c r="J6" s="18">
        <f>'[1]Мл. школьники (1 смена)'!G122</f>
        <v>35</v>
      </c>
    </row>
    <row r="7" spans="1:10" x14ac:dyDescent="0.25">
      <c r="A7" s="7"/>
      <c r="B7" s="2" t="s">
        <v>17</v>
      </c>
      <c r="C7" s="39" t="str">
        <f>'[1]Мл. школьники (1 смена)'!H123</f>
        <v>268</v>
      </c>
      <c r="D7" s="39" t="str">
        <f>'[1]Мл. школьники (1 смена)'!B123</f>
        <v>Хлеб пшеничный</v>
      </c>
      <c r="E7" s="39" t="str">
        <f>'[1]Мл. школьники (1 смена)'!C123</f>
        <v>30</v>
      </c>
      <c r="F7" s="39"/>
      <c r="G7" s="41">
        <f>'[1]Мл. школьники (1 смена)'!D123</f>
        <v>0.71</v>
      </c>
      <c r="H7" s="41">
        <f>'[1]Мл. школьники (1 смена)'!E123</f>
        <v>0.09</v>
      </c>
      <c r="I7" s="41">
        <f>'[1]Мл. школьники (1 смена)'!F123</f>
        <v>4.3499999999999996</v>
      </c>
      <c r="J7" s="41">
        <f>'[1]Мл. школьники (1 смена)'!G123</f>
        <v>19.22</v>
      </c>
    </row>
    <row r="8" spans="1:10" ht="15.75" thickBot="1" x14ac:dyDescent="0.3">
      <c r="A8" s="8"/>
      <c r="B8" s="9"/>
      <c r="C8" s="9"/>
      <c r="D8" s="40"/>
      <c r="E8" s="19"/>
      <c r="F8" s="27"/>
      <c r="G8" s="19"/>
      <c r="H8" s="19"/>
      <c r="I8" s="19"/>
      <c r="J8" s="20"/>
    </row>
    <row r="9" spans="1:10" x14ac:dyDescent="0.25">
      <c r="A9" s="4"/>
      <c r="B9" s="11"/>
      <c r="C9" s="2"/>
      <c r="D9" s="34"/>
      <c r="E9" s="39"/>
      <c r="F9" s="26"/>
      <c r="G9" s="17"/>
      <c r="H9" s="17"/>
      <c r="I9" s="17"/>
      <c r="J9" s="18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12</v>
      </c>
      <c r="B12" s="10" t="s">
        <v>13</v>
      </c>
      <c r="C12" s="3" t="str">
        <f>'[1]Мл. школьники (1 смена)'!H126</f>
        <v>6</v>
      </c>
      <c r="D12" s="36" t="str">
        <f>'[1]Мл. школьники (1 смена)'!B126</f>
        <v>Салат из белокочанной капусты</v>
      </c>
      <c r="E12" s="21" t="str">
        <f>'[1]Мл. школьники (1 смена)'!C126</f>
        <v>60</v>
      </c>
      <c r="F12" s="28"/>
      <c r="G12" s="21">
        <f>'[1]Мл. школьники (1 смена)'!D126</f>
        <v>1.32</v>
      </c>
      <c r="H12" s="21">
        <f>'[1]Мл. школьники (1 смена)'!E126</f>
        <v>2.7</v>
      </c>
      <c r="I12" s="21">
        <f>'[1]Мл. школьники (1 смена)'!F126</f>
        <v>6.3</v>
      </c>
      <c r="J12" s="22">
        <f>'[1]Мл. школьники (1 смена)'!G126</f>
        <v>54.6</v>
      </c>
    </row>
    <row r="13" spans="1:10" x14ac:dyDescent="0.25">
      <c r="A13" s="7"/>
      <c r="B13" s="1" t="s">
        <v>14</v>
      </c>
      <c r="C13" s="2" t="str">
        <f>'[1]Мл. школьники (1 смена)'!H127</f>
        <v>56</v>
      </c>
      <c r="D13" s="34" t="str">
        <f>'[1]Мл. школьники (1 смена)'!B127</f>
        <v>Рассольник ленинградский</v>
      </c>
      <c r="E13" s="17" t="str">
        <f>'[1]Мл. школьники (1 смена)'!C127</f>
        <v>200</v>
      </c>
      <c r="F13" s="26"/>
      <c r="G13" s="17">
        <f>'[1]Мл. школьники (1 смена)'!D127</f>
        <v>5.88</v>
      </c>
      <c r="H13" s="17">
        <f>'[1]Мл. школьники (1 смена)'!E127</f>
        <v>2.78</v>
      </c>
      <c r="I13" s="17">
        <f>'[1]Мл. школьники (1 смена)'!F127</f>
        <v>13.6</v>
      </c>
      <c r="J13" s="18">
        <f>'[1]Мл. школьники (1 смена)'!G127</f>
        <v>87.44</v>
      </c>
    </row>
    <row r="14" spans="1:10" x14ac:dyDescent="0.25">
      <c r="A14" s="7"/>
      <c r="B14" s="1" t="s">
        <v>17</v>
      </c>
      <c r="C14" s="2" t="str">
        <f>'[1]Мл. школьники (1 смена)'!H128</f>
        <v>268</v>
      </c>
      <c r="D14" s="34" t="str">
        <f>'[1]Мл. школьники (1 смена)'!B128</f>
        <v>Хлеб пшеничный</v>
      </c>
      <c r="E14" s="17" t="str">
        <f>'[1]Мл. школьники (1 смена)'!C128</f>
        <v>30</v>
      </c>
      <c r="F14" s="26"/>
      <c r="G14" s="17">
        <f>'[1]Мл. школьники (1 смена)'!D128</f>
        <v>0.71</v>
      </c>
      <c r="H14" s="17">
        <f>'[1]Мл. школьники (1 смена)'!E128</f>
        <v>0.09</v>
      </c>
      <c r="I14" s="17">
        <f>'[1]Мл. школьники (1 смена)'!F128</f>
        <v>4.3499999999999996</v>
      </c>
      <c r="J14" s="18">
        <f>'[1]Мл. школьники (1 смена)'!G128</f>
        <v>19.22</v>
      </c>
    </row>
    <row r="15" spans="1:10" x14ac:dyDescent="0.25">
      <c r="A15" s="7"/>
      <c r="B15" s="1" t="s">
        <v>11</v>
      </c>
      <c r="C15" s="2" t="str">
        <f>'[1]Мл. школьники (1 смена)'!H129</f>
        <v>105</v>
      </c>
      <c r="D15" s="34" t="str">
        <f>'[1]Мл. школьники (1 смена)'!B129</f>
        <v>Тефтеля из говядины</v>
      </c>
      <c r="E15" s="17" t="str">
        <f>'[1]Мл. школьники (1 смена)'!C129</f>
        <v>90</v>
      </c>
      <c r="F15" s="26"/>
      <c r="G15" s="17">
        <f>'[1]Мл. школьники (1 смена)'!D129</f>
        <v>12.75</v>
      </c>
      <c r="H15" s="17">
        <f>'[1]Мл. школьники (1 смена)'!E129</f>
        <v>20.55</v>
      </c>
      <c r="I15" s="17">
        <f>'[1]Мл. школьники (1 смена)'!F129</f>
        <v>17.170000000000002</v>
      </c>
      <c r="J15" s="18">
        <f>'[1]Мл. школьники (1 смена)'!G129</f>
        <v>304.5</v>
      </c>
    </row>
    <row r="16" spans="1:10" x14ac:dyDescent="0.25">
      <c r="A16" s="7"/>
      <c r="B16" s="1" t="s">
        <v>15</v>
      </c>
      <c r="C16" s="2" t="str">
        <f>'[1]Мл. школьники (1 смена)'!H130</f>
        <v>165</v>
      </c>
      <c r="D16" s="34" t="str">
        <f>'[1]Мл. школьники (1 смена)'!B130</f>
        <v>Каша гречневая рассыпчатая</v>
      </c>
      <c r="E16" s="17" t="str">
        <f>'[1]Мл. школьники (1 смена)'!C130</f>
        <v>150</v>
      </c>
      <c r="F16" s="26"/>
      <c r="G16" s="17">
        <f>'[1]Мл. школьники (1 смена)'!D130</f>
        <v>8.4</v>
      </c>
      <c r="H16" s="17">
        <f>'[1]Мл. школьники (1 смена)'!E130</f>
        <v>5.22</v>
      </c>
      <c r="I16" s="17">
        <f>'[1]Мл. школьники (1 смена)'!F130</f>
        <v>34.74</v>
      </c>
      <c r="J16" s="18">
        <f>'[1]Мл. школьники (1 смена)'!G130</f>
        <v>223.2</v>
      </c>
    </row>
    <row r="17" spans="1:10" x14ac:dyDescent="0.25">
      <c r="A17" s="7"/>
      <c r="B17" s="1" t="s">
        <v>21</v>
      </c>
      <c r="C17" s="2">
        <v>276</v>
      </c>
      <c r="D17" s="34" t="str">
        <f>'[1]Мл. школьники (1 смена)'!$B$132</f>
        <v>Напиток яблочно-лимонный</v>
      </c>
      <c r="E17" s="17">
        <v>200</v>
      </c>
      <c r="F17" s="26"/>
      <c r="G17" s="17">
        <f>'[1]Мл. школьники (1 смена)'!D132</f>
        <v>0.3</v>
      </c>
      <c r="H17" s="17">
        <f>'[1]Мл. школьники (1 смена)'!E132</f>
        <v>0.2</v>
      </c>
      <c r="I17" s="17">
        <f>'[1]Мл. школьники (1 смена)'!F132</f>
        <v>25.1</v>
      </c>
      <c r="J17" s="18">
        <f>'[1]Мл. школьники (1 смена)'!G132</f>
        <v>101</v>
      </c>
    </row>
    <row r="18" spans="1:10" x14ac:dyDescent="0.25">
      <c r="A18" s="7"/>
      <c r="B18" s="1"/>
      <c r="C18" s="2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2021-10-13T13:31:53Z</dcterms:modified>
</cp:coreProperties>
</file>